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tarzyna.woznica\Desktop\Pliki pracy\KATARZYNA WOŹNICA\3. ZAM PUBLICZNE\2025 Za publ\10 USŁUGI LEŚNE 2026\00. kosztorysy ofertowe\z formułami\"/>
    </mc:Choice>
  </mc:AlternateContent>
  <bookViews>
    <workbookView xWindow="0" yWindow="0" windowWidth="28800" windowHeight="11415"/>
  </bookViews>
  <sheets>
    <sheet name="Formularz ofertowy" sheetId="1" r:id="rId1"/>
  </sheets>
  <calcPr calcId="152511"/>
</workbook>
</file>

<file path=xl/calcChain.xml><?xml version="1.0" encoding="utf-8"?>
<calcChain xmlns="http://schemas.openxmlformats.org/spreadsheetml/2006/main">
  <c r="I65" i="1" l="1"/>
  <c r="K65" i="1" s="1"/>
  <c r="L65" i="1" s="1"/>
  <c r="I64" i="1"/>
  <c r="K64" i="1" s="1"/>
  <c r="I63" i="1"/>
  <c r="I62" i="1"/>
  <c r="I61" i="1"/>
  <c r="I60" i="1"/>
  <c r="K60" i="1" s="1"/>
  <c r="L60" i="1" s="1"/>
  <c r="I59" i="1"/>
  <c r="I58" i="1"/>
  <c r="K58" i="1" s="1"/>
  <c r="I57" i="1"/>
  <c r="K57" i="1" s="1"/>
  <c r="L57" i="1" s="1"/>
  <c r="I56" i="1"/>
  <c r="K56" i="1" s="1"/>
  <c r="I55" i="1"/>
  <c r="I54" i="1"/>
  <c r="I53" i="1"/>
  <c r="I52" i="1"/>
  <c r="K52" i="1" s="1"/>
  <c r="L52" i="1" s="1"/>
  <c r="I51" i="1"/>
  <c r="I50" i="1"/>
  <c r="I47" i="1"/>
  <c r="K47" i="1" s="1"/>
  <c r="L47" i="1" s="1"/>
  <c r="I42" i="1"/>
  <c r="K42" i="1" s="1"/>
  <c r="I37" i="1"/>
  <c r="I32" i="1"/>
  <c r="K54" i="1" l="1"/>
  <c r="L54" i="1" s="1"/>
  <c r="K62" i="1"/>
  <c r="L62" i="1" s="1"/>
  <c r="F67" i="1"/>
  <c r="K50" i="1"/>
  <c r="L50" i="1" s="1"/>
  <c r="K53" i="1"/>
  <c r="L53" i="1" s="1"/>
  <c r="L58" i="1"/>
  <c r="K61" i="1"/>
  <c r="L61" i="1" s="1"/>
  <c r="L42" i="1"/>
  <c r="K51" i="1"/>
  <c r="L51" i="1" s="1"/>
  <c r="L56" i="1"/>
  <c r="K59" i="1"/>
  <c r="L59" i="1" s="1"/>
  <c r="L64" i="1"/>
  <c r="K37" i="1"/>
  <c r="L37" i="1" s="1"/>
  <c r="K63" i="1"/>
  <c r="L63" i="1" s="1"/>
  <c r="K55" i="1"/>
  <c r="L55" i="1" s="1"/>
  <c r="K32" i="1"/>
  <c r="L32" i="1" s="1"/>
  <c r="F68" i="1" l="1"/>
  <c r="B26" i="1" s="1"/>
</calcChain>
</file>

<file path=xl/sharedStrings.xml><?xml version="1.0" encoding="utf-8"?>
<sst xmlns="http://schemas.openxmlformats.org/spreadsheetml/2006/main" count="167" uniqueCount="97">
  <si>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</si>
  <si>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</si>
  <si>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</si>
  <si>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</si>
  <si>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</si>
  <si>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</si>
  <si>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</si>
  <si>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</si>
  <si>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</si>
  <si>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</si>
  <si>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1</t>
  </si>
  <si>
    <t>CWD-P</t>
  </si>
  <si>
    <t>Całkowity wyrób drewna pilarką</t>
  </si>
  <si>
    <t>M3</t>
  </si>
  <si>
    <t>6</t>
  </si>
  <si>
    <t>WYK SZLG</t>
  </si>
  <si>
    <t>Wykonanie szlaku operacyjnego w warunkach górskich</t>
  </si>
  <si>
    <t>M</t>
  </si>
  <si>
    <t>7</t>
  </si>
  <si>
    <t>REM SZLZR</t>
  </si>
  <si>
    <t>Naprawa szlaku operacyjnego w warunkach górskich</t>
  </si>
  <si>
    <t>10</t>
  </si>
  <si>
    <t>WYK-DYL</t>
  </si>
  <si>
    <t>Wykonanie dylowanki na szlaku zrywkowym</t>
  </si>
  <si>
    <t>11</t>
  </si>
  <si>
    <t>WYK-DBL</t>
  </si>
  <si>
    <t>Wykonanie dylowanki na szlaku zrywkowym bez legarów poprzecznych</t>
  </si>
  <si>
    <t>18</t>
  </si>
  <si>
    <t>PORZ-STOS</t>
  </si>
  <si>
    <t>Wynoszenie i układanie pozostałości drzewnych w stosy niewymiarowe</t>
  </si>
  <si>
    <t>M3P</t>
  </si>
  <si>
    <t>132</t>
  </si>
  <si>
    <t>CP-W</t>
  </si>
  <si>
    <t>Czyszczenia późne</t>
  </si>
  <si>
    <t>HA</t>
  </si>
  <si>
    <t>133</t>
  </si>
  <si>
    <t>ZAB-REPEL</t>
  </si>
  <si>
    <t>Zabezpieczenie upraw przed zwierzyną przy użyciu repelentów</t>
  </si>
  <si>
    <t>171</t>
  </si>
  <si>
    <t>NAPR-BUD</t>
  </si>
  <si>
    <t>Naprawa starych budek lęgowych i schronów dla nietoperzy</t>
  </si>
  <si>
    <t>SZT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</si>
  <si>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</si>
  <si>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</si>
  <si>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</si>
  <si>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</si>
  <si>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</si>
  <si>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</si>
  <si>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H</t>
  </si>
  <si>
    <t>201</t>
  </si>
  <si>
    <t>GODZ RH23</t>
  </si>
  <si>
    <t>202</t>
  </si>
  <si>
    <t>GODZ PILA</t>
  </si>
  <si>
    <t>Prace wykonywane ręcznie z użyciem pilarki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</si>
  <si>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</si>
  <si>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</si>
  <si>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</si>
  <si>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</si>
  <si>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</si>
  <si>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</si>
  <si>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</si>
  <si>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</si>
  <si>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911</t>
  </si>
  <si>
    <t>GOPP PILA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</si>
  <si>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</si>
  <si>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</si>
  <si>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</si>
  <si>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</si>
  <si>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</si>
  <si>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</si>
  <si>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</si>
  <si>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</si>
  <si>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</si>
  <si>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</si>
  <si>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</si>
  <si>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</si>
  <si>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Sucha</t>
  </si>
  <si>
    <t xml:space="preserve">34-200 Sucha Beskidzka; Zamkowa 7                     </t>
  </si>
  <si>
    <t>Odpowiadając na ogłoszenie o przetargu nieograniczonym na „Wykonywanie usług z zakresu gospodarki leśnej na terenie Nadleśnictwa Sucha w roku 2026''  składamy niniejszym ofertę na pakiet 05 Roztoki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</si>
  <si>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</si>
  <si>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</si>
  <si>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</si>
  <si>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</si>
  <si>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</si>
  <si>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</si>
  <si>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</si>
  <si>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</si>
  <si>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</si>
  <si>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</si>
  <si>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</si>
  <si>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</si>
  <si>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</si>
  <si>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</si>
  <si>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</si>
  <si>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</si>
  <si>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</si>
  <si>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Adres e-mail: ___________________________________________________________________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</si>
</sst>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00"/>
  <sheetViews>
    <sheetView tabSelected="1" topLeftCell="A50" workbookViewId="0">
      <selection activeCell="W58" sqref="W58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39" t="s">
        <v>70</v>
      </c>
      <c r="K2" s="39"/>
      <c r="L2" s="39"/>
      <c r="M2" s="39"/>
      <c r="N2" s="39"/>
      <c r="O2" s="39"/>
      <c r="P2" s="39"/>
    </row>
    <row r="3" spans="2:16" s="1" customFormat="1" ht="28.7" customHeight="1" x14ac:dyDescent="0.2">
      <c r="B3" s="12"/>
      <c r="C3" s="12"/>
      <c r="D3" s="12"/>
      <c r="E3" s="12"/>
    </row>
    <row r="4" spans="2:16" s="1" customFormat="1" ht="2.65" customHeight="1" x14ac:dyDescent="0.2">
      <c r="B4" s="22"/>
      <c r="C4" s="22"/>
      <c r="D4" s="22"/>
      <c r="E4" s="22"/>
    </row>
    <row r="5" spans="2:16" s="1" customFormat="1" ht="28.7" customHeight="1" x14ac:dyDescent="0.2">
      <c r="B5" s="13"/>
      <c r="C5" s="13"/>
      <c r="D5" s="13"/>
      <c r="E5" s="13"/>
    </row>
    <row r="6" spans="2:16" s="1" customFormat="1" ht="2.65" customHeight="1" x14ac:dyDescent="0.2">
      <c r="B6" s="22"/>
      <c r="C6" s="22"/>
      <c r="D6" s="22"/>
      <c r="E6" s="22"/>
    </row>
    <row r="7" spans="2:16" s="1" customFormat="1" ht="28.7" customHeight="1" x14ac:dyDescent="0.2">
      <c r="B7" s="13"/>
      <c r="C7" s="13"/>
      <c r="D7" s="13"/>
      <c r="E7" s="13"/>
    </row>
    <row r="8" spans="2:16" s="1" customFormat="1" ht="5.25" customHeight="1" x14ac:dyDescent="0.2">
      <c r="B8" s="22"/>
      <c r="C8" s="22"/>
      <c r="D8" s="22"/>
      <c r="E8" s="22"/>
    </row>
    <row r="9" spans="2:16" s="1" customFormat="1" ht="4.3499999999999996" customHeight="1" x14ac:dyDescent="0.2"/>
    <row r="10" spans="2:16" s="1" customFormat="1" ht="6.95" customHeight="1" x14ac:dyDescent="0.2">
      <c r="B10" s="14" t="s">
        <v>71</v>
      </c>
      <c r="C10" s="14"/>
      <c r="D10" s="14"/>
      <c r="E10" s="14"/>
    </row>
    <row r="11" spans="2:16" s="1" customFormat="1" ht="12.2" customHeight="1" x14ac:dyDescent="0.2">
      <c r="B11" s="14"/>
      <c r="C11" s="14"/>
      <c r="D11" s="14"/>
      <c r="E11" s="14"/>
      <c r="G11" s="11"/>
      <c r="H11" s="31" t="s">
        <v>72</v>
      </c>
      <c r="I11" s="31"/>
      <c r="J11" s="31"/>
      <c r="K11" s="31"/>
      <c r="L11" s="31"/>
      <c r="M11" s="31"/>
      <c r="N11" s="31"/>
      <c r="O11" s="31"/>
    </row>
    <row r="12" spans="2:16" s="1" customFormat="1" ht="7.9" customHeight="1" x14ac:dyDescent="0.2">
      <c r="H12" s="31"/>
      <c r="I12" s="31"/>
      <c r="J12" s="31"/>
      <c r="K12" s="31"/>
      <c r="L12" s="31"/>
      <c r="M12" s="31"/>
      <c r="N12" s="31"/>
      <c r="O12" s="31"/>
    </row>
    <row r="13" spans="2:16" s="1" customFormat="1" ht="20.25" customHeight="1" x14ac:dyDescent="0.2"/>
    <row r="14" spans="2:16" s="1" customFormat="1" ht="24" customHeight="1" x14ac:dyDescent="0.2">
      <c r="F14" s="24" t="s">
        <v>73</v>
      </c>
      <c r="G14" s="24"/>
      <c r="H14" s="24"/>
      <c r="I14" s="24"/>
    </row>
    <row r="15" spans="2:16" s="1" customFormat="1" ht="43.15" customHeight="1" x14ac:dyDescent="0.2"/>
    <row r="16" spans="2:16" s="1" customFormat="1" ht="20.85" customHeight="1" x14ac:dyDescent="0.2">
      <c r="C16" s="20" t="s">
        <v>74</v>
      </c>
      <c r="D16" s="20"/>
      <c r="E16" s="20"/>
    </row>
    <row r="17" spans="2:13" s="1" customFormat="1" ht="2.65" customHeight="1" x14ac:dyDescent="0.2"/>
    <row r="18" spans="2:13" s="1" customFormat="1" ht="20.85" customHeight="1" x14ac:dyDescent="0.2">
      <c r="C18" s="20" t="s">
        <v>75</v>
      </c>
      <c r="D18" s="20"/>
      <c r="E18" s="20"/>
    </row>
    <row r="19" spans="2:13" s="1" customFormat="1" ht="2.65" customHeight="1" x14ac:dyDescent="0.2"/>
    <row r="20" spans="2:13" s="1" customFormat="1" ht="20.85" customHeight="1" x14ac:dyDescent="0.2">
      <c r="C20" s="20" t="s">
        <v>76</v>
      </c>
      <c r="D20" s="20"/>
      <c r="E20" s="20"/>
    </row>
    <row r="21" spans="2:13" s="1" customFormat="1" ht="2.65" customHeight="1" x14ac:dyDescent="0.2"/>
    <row r="22" spans="2:13" s="1" customFormat="1" ht="20.85" customHeight="1" x14ac:dyDescent="0.2">
      <c r="C22" s="20" t="s">
        <v>77</v>
      </c>
      <c r="D22" s="20"/>
      <c r="E22" s="20"/>
    </row>
    <row r="23" spans="2:13" s="1" customFormat="1" ht="34.700000000000003" customHeight="1" x14ac:dyDescent="0.2"/>
    <row r="24" spans="2:13" s="1" customFormat="1" ht="50.1" customHeight="1" x14ac:dyDescent="0.2">
      <c r="B24" s="17" t="s">
        <v>78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</row>
    <row r="25" spans="2:13" s="1" customFormat="1" ht="2.65" customHeight="1" x14ac:dyDescent="0.2"/>
    <row r="26" spans="2:13" s="1" customFormat="1" ht="50.1" customHeight="1" x14ac:dyDescent="0.2">
      <c r="B26" s="18" t="str">
        <f xml:space="preserve"> "1.  Za wykonanie przedmiotu zamówienia w tym Pakiecie oferujemy następujące wynagrodzenie brutto: " &amp; TEXT(F68,"#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0" t="s">
        <v>79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40" t="s">
        <v>92</v>
      </c>
      <c r="M31" s="40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2176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32">
        <f>ROUND(I32+ K32,2)</f>
        <v>0</v>
      </c>
      <c r="M32" s="33"/>
    </row>
    <row r="33" spans="2:13" s="1" customFormat="1" ht="3.2" customHeight="1" x14ac:dyDescent="0.2"/>
    <row r="34" spans="2:13" s="1" customFormat="1" ht="18.2" customHeight="1" x14ac:dyDescent="0.2">
      <c r="B34" s="20" t="s">
        <v>80</v>
      </c>
      <c r="C34" s="20"/>
      <c r="D34" s="20"/>
      <c r="E34" s="20"/>
      <c r="F34" s="20"/>
      <c r="G34" s="20"/>
      <c r="H34" s="20"/>
      <c r="I34" s="20"/>
      <c r="J34" s="20"/>
      <c r="K34" s="20"/>
      <c r="L34" s="20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40" t="s">
        <v>92</v>
      </c>
      <c r="M36" s="40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1465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32">
        <f>ROUND(I37+ K37,2)</f>
        <v>0</v>
      </c>
      <c r="M37" s="33"/>
    </row>
    <row r="38" spans="2:13" s="1" customFormat="1" ht="3.2" customHeight="1" x14ac:dyDescent="0.2"/>
    <row r="39" spans="2:13" s="1" customFormat="1" ht="18.2" customHeight="1" x14ac:dyDescent="0.2">
      <c r="B39" s="20" t="s">
        <v>81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40" t="s">
        <v>92</v>
      </c>
      <c r="M41" s="40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702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32">
        <f>ROUND(I42+ K42,2)</f>
        <v>0</v>
      </c>
      <c r="M42" s="33"/>
    </row>
    <row r="43" spans="2:13" s="1" customFormat="1" ht="3.2" customHeight="1" x14ac:dyDescent="0.2"/>
    <row r="44" spans="2:13" s="1" customFormat="1" ht="18.2" customHeight="1" x14ac:dyDescent="0.2">
      <c r="B44" s="20" t="s">
        <v>82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40" t="s">
        <v>92</v>
      </c>
      <c r="M46" s="40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1110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32">
        <f>ROUND(I47+ K47,2)</f>
        <v>0</v>
      </c>
      <c r="M47" s="33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40" t="s">
        <v>92</v>
      </c>
      <c r="M49" s="40"/>
    </row>
    <row r="50" spans="2:13" s="1" customFormat="1" ht="19.7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17</v>
      </c>
      <c r="G50" s="8">
        <v>250</v>
      </c>
      <c r="H50" s="10">
        <v>0</v>
      </c>
      <c r="I50" s="9">
        <f t="shared" ref="I50:I65" si="0">ROUND(G50* H50,2)</f>
        <v>0</v>
      </c>
      <c r="J50" s="5">
        <v>8</v>
      </c>
      <c r="K50" s="9">
        <f t="shared" ref="K50:K65" si="1">ROUND(I50* J50/100,2)</f>
        <v>0</v>
      </c>
      <c r="L50" s="32">
        <f t="shared" ref="L50:L65" si="2">ROUND(I50+ K50,2)</f>
        <v>0</v>
      </c>
      <c r="M50" s="33"/>
    </row>
    <row r="51" spans="2:13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17</v>
      </c>
      <c r="G51" s="8">
        <v>1050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32">
        <f t="shared" si="2"/>
        <v>0</v>
      </c>
      <c r="M51" s="33"/>
    </row>
    <row r="52" spans="2:13" s="1" customFormat="1" ht="19.7" customHeight="1" x14ac:dyDescent="0.2">
      <c r="B52" s="5">
        <v>7</v>
      </c>
      <c r="C52" s="6" t="s">
        <v>21</v>
      </c>
      <c r="D52" s="6" t="s">
        <v>22</v>
      </c>
      <c r="E52" s="7" t="s">
        <v>23</v>
      </c>
      <c r="F52" s="6" t="s">
        <v>17</v>
      </c>
      <c r="G52" s="8">
        <v>12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32">
        <f t="shared" si="2"/>
        <v>0</v>
      </c>
      <c r="M52" s="33"/>
    </row>
    <row r="53" spans="2:13" s="1" customFormat="1" ht="28.7" customHeight="1" x14ac:dyDescent="0.2">
      <c r="B53" s="5">
        <v>8</v>
      </c>
      <c r="C53" s="6" t="s">
        <v>24</v>
      </c>
      <c r="D53" s="6" t="s">
        <v>25</v>
      </c>
      <c r="E53" s="7" t="s">
        <v>26</v>
      </c>
      <c r="F53" s="6" t="s">
        <v>17</v>
      </c>
      <c r="G53" s="8">
        <v>10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32">
        <f t="shared" si="2"/>
        <v>0</v>
      </c>
      <c r="M53" s="33"/>
    </row>
    <row r="54" spans="2:13" s="1" customFormat="1" ht="28.7" customHeight="1" x14ac:dyDescent="0.2">
      <c r="B54" s="5">
        <v>9</v>
      </c>
      <c r="C54" s="6" t="s">
        <v>27</v>
      </c>
      <c r="D54" s="6" t="s">
        <v>28</v>
      </c>
      <c r="E54" s="7" t="s">
        <v>29</v>
      </c>
      <c r="F54" s="6" t="s">
        <v>30</v>
      </c>
      <c r="G54" s="8">
        <v>200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32">
        <f t="shared" si="2"/>
        <v>0</v>
      </c>
      <c r="M54" s="33"/>
    </row>
    <row r="55" spans="2:13" s="1" customFormat="1" ht="19.7" customHeight="1" x14ac:dyDescent="0.2">
      <c r="B55" s="5">
        <v>10</v>
      </c>
      <c r="C55" s="6" t="s">
        <v>31</v>
      </c>
      <c r="D55" s="6" t="s">
        <v>32</v>
      </c>
      <c r="E55" s="7" t="s">
        <v>33</v>
      </c>
      <c r="F55" s="6" t="s">
        <v>34</v>
      </c>
      <c r="G55" s="8">
        <v>20.59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32">
        <f t="shared" si="2"/>
        <v>0</v>
      </c>
      <c r="M55" s="33"/>
    </row>
    <row r="56" spans="2:13" s="1" customFormat="1" ht="28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34</v>
      </c>
      <c r="G56" s="8">
        <v>2.2000000000000002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32">
        <f t="shared" si="2"/>
        <v>0</v>
      </c>
      <c r="M56" s="33"/>
    </row>
    <row r="57" spans="2:13" s="1" customFormat="1" ht="28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41</v>
      </c>
      <c r="G57" s="8">
        <v>20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32">
        <f t="shared" si="2"/>
        <v>0</v>
      </c>
      <c r="M57" s="33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41</v>
      </c>
      <c r="G58" s="8">
        <v>40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32">
        <f t="shared" si="2"/>
        <v>0</v>
      </c>
      <c r="M58" s="33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48</v>
      </c>
      <c r="G59" s="8">
        <v>568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32">
        <f t="shared" si="2"/>
        <v>0</v>
      </c>
      <c r="M59" s="33"/>
    </row>
    <row r="60" spans="2:13" s="1" customFormat="1" ht="19.7" customHeight="1" x14ac:dyDescent="0.2">
      <c r="B60" s="5">
        <v>15</v>
      </c>
      <c r="C60" s="6" t="s">
        <v>49</v>
      </c>
      <c r="D60" s="6" t="s">
        <v>50</v>
      </c>
      <c r="E60" s="7" t="s">
        <v>47</v>
      </c>
      <c r="F60" s="6" t="s">
        <v>48</v>
      </c>
      <c r="G60" s="8">
        <v>64</v>
      </c>
      <c r="H60" s="10">
        <v>0</v>
      </c>
      <c r="I60" s="9">
        <f t="shared" si="0"/>
        <v>0</v>
      </c>
      <c r="J60" s="5">
        <v>23</v>
      </c>
      <c r="K60" s="9">
        <f t="shared" si="1"/>
        <v>0</v>
      </c>
      <c r="L60" s="32">
        <f t="shared" si="2"/>
        <v>0</v>
      </c>
      <c r="M60" s="33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48</v>
      </c>
      <c r="G61" s="8">
        <v>10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32">
        <f t="shared" si="2"/>
        <v>0</v>
      </c>
      <c r="M61" s="33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48</v>
      </c>
      <c r="G62" s="8">
        <v>156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32">
        <f t="shared" si="2"/>
        <v>0</v>
      </c>
      <c r="M62" s="33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56</v>
      </c>
      <c r="F63" s="6" t="s">
        <v>48</v>
      </c>
      <c r="G63" s="8">
        <v>24</v>
      </c>
      <c r="H63" s="10">
        <v>0</v>
      </c>
      <c r="I63" s="9">
        <f t="shared" si="0"/>
        <v>0</v>
      </c>
      <c r="J63" s="5">
        <v>23</v>
      </c>
      <c r="K63" s="9">
        <f t="shared" si="1"/>
        <v>0</v>
      </c>
      <c r="L63" s="32">
        <f t="shared" si="2"/>
        <v>0</v>
      </c>
      <c r="M63" s="33"/>
    </row>
    <row r="64" spans="2:13" s="1" customFormat="1" ht="19.7" customHeight="1" x14ac:dyDescent="0.2">
      <c r="B64" s="5">
        <v>19</v>
      </c>
      <c r="C64" s="6" t="s">
        <v>59</v>
      </c>
      <c r="D64" s="6" t="s">
        <v>60</v>
      </c>
      <c r="E64" s="7" t="s">
        <v>61</v>
      </c>
      <c r="F64" s="6" t="s">
        <v>34</v>
      </c>
      <c r="G64" s="8">
        <v>10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32">
        <f t="shared" si="2"/>
        <v>0</v>
      </c>
      <c r="M64" s="33"/>
    </row>
    <row r="65" spans="2:14" s="1" customFormat="1" ht="19.7" customHeight="1" x14ac:dyDescent="0.2">
      <c r="B65" s="5">
        <v>20</v>
      </c>
      <c r="C65" s="6" t="s">
        <v>62</v>
      </c>
      <c r="D65" s="6" t="s">
        <v>63</v>
      </c>
      <c r="E65" s="7" t="s">
        <v>53</v>
      </c>
      <c r="F65" s="6" t="s">
        <v>48</v>
      </c>
      <c r="G65" s="8">
        <v>8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32">
        <f t="shared" si="2"/>
        <v>0</v>
      </c>
      <c r="M65" s="33"/>
    </row>
    <row r="66" spans="2:14" s="1" customFormat="1" ht="55.9" customHeight="1" x14ac:dyDescent="0.2"/>
    <row r="67" spans="2:14" s="1" customFormat="1" ht="21.4" customHeight="1" x14ac:dyDescent="0.2">
      <c r="B67" s="23" t="s">
        <v>64</v>
      </c>
      <c r="C67" s="23"/>
      <c r="D67" s="23"/>
      <c r="E67" s="23"/>
      <c r="F67" s="25">
        <f>ROUND(I32+I37+I42+I47+I50+I51+I52+I53+I54+I55+I56+I57+I58+I59+I60+I61+I62+I63+I64+I65,2)</f>
        <v>0</v>
      </c>
      <c r="G67" s="26"/>
      <c r="H67" s="26"/>
      <c r="I67" s="26"/>
      <c r="J67" s="26"/>
      <c r="K67" s="26"/>
      <c r="L67" s="26"/>
      <c r="M67" s="27"/>
    </row>
    <row r="68" spans="2:14" s="1" customFormat="1" ht="21.4" customHeight="1" x14ac:dyDescent="0.2">
      <c r="B68" s="23" t="s">
        <v>65</v>
      </c>
      <c r="C68" s="23"/>
      <c r="D68" s="23"/>
      <c r="E68" s="23"/>
      <c r="F68" s="28">
        <f>ROUND(L32+L37+L42+L47+L50+L51+L52+L53+L54+L55+L56+L57+L58+L59+L60+L61+L62+L63+L64+L65,2)</f>
        <v>0</v>
      </c>
      <c r="G68" s="29"/>
      <c r="H68" s="29"/>
      <c r="I68" s="29"/>
      <c r="J68" s="29"/>
      <c r="K68" s="29"/>
      <c r="L68" s="29"/>
      <c r="M68" s="30"/>
    </row>
    <row r="69" spans="2:14" s="1" customFormat="1" ht="11.1" customHeight="1" x14ac:dyDescent="0.2"/>
    <row r="70" spans="2:14" s="1" customFormat="1" ht="80.099999999999994" customHeight="1" x14ac:dyDescent="0.2">
      <c r="B70" s="15" t="s">
        <v>83</v>
      </c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2:14" s="1" customFormat="1" ht="2.65" customHeight="1" x14ac:dyDescent="0.2"/>
    <row r="72" spans="2:14" s="1" customFormat="1" ht="110.1" customHeight="1" x14ac:dyDescent="0.2">
      <c r="B72" s="15" t="s">
        <v>84</v>
      </c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2:14" s="1" customFormat="1" ht="81" customHeight="1" x14ac:dyDescent="0.2">
      <c r="B73" s="19" t="s">
        <v>93</v>
      </c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</row>
    <row r="74" spans="2:14" s="1" customFormat="1" ht="37.9" customHeight="1" x14ac:dyDescent="0.2">
      <c r="C74" s="34" t="s">
        <v>66</v>
      </c>
      <c r="D74" s="34"/>
      <c r="E74" s="34"/>
      <c r="F74" s="36" t="s">
        <v>67</v>
      </c>
      <c r="G74" s="36"/>
      <c r="H74" s="36"/>
      <c r="I74" s="36"/>
      <c r="J74" s="36"/>
      <c r="K74" s="36"/>
      <c r="L74" s="36"/>
    </row>
    <row r="75" spans="2:14" s="1" customFormat="1" ht="28.7" customHeight="1" x14ac:dyDescent="0.2">
      <c r="C75" s="35"/>
      <c r="D75" s="35"/>
      <c r="E75" s="35"/>
      <c r="F75" s="35"/>
      <c r="G75" s="35"/>
      <c r="H75" s="35"/>
      <c r="I75" s="35"/>
      <c r="J75" s="35"/>
      <c r="K75" s="35"/>
      <c r="L75" s="35"/>
    </row>
    <row r="76" spans="2:14" s="1" customFormat="1" ht="28.7" customHeight="1" x14ac:dyDescent="0.2">
      <c r="C76" s="35"/>
      <c r="D76" s="35"/>
      <c r="E76" s="35"/>
      <c r="F76" s="35"/>
      <c r="G76" s="35"/>
      <c r="H76" s="35"/>
      <c r="I76" s="35"/>
      <c r="J76" s="35"/>
      <c r="K76" s="35"/>
      <c r="L76" s="35"/>
    </row>
    <row r="77" spans="2:14" s="1" customFormat="1" ht="28.7" customHeight="1" x14ac:dyDescent="0.2">
      <c r="C77" s="35"/>
      <c r="D77" s="35"/>
      <c r="E77" s="35"/>
      <c r="F77" s="35"/>
      <c r="G77" s="35"/>
      <c r="H77" s="35"/>
      <c r="I77" s="35"/>
      <c r="J77" s="35"/>
      <c r="K77" s="35"/>
      <c r="L77" s="35"/>
    </row>
    <row r="78" spans="2:14" s="1" customFormat="1" ht="2.65" customHeight="1" x14ac:dyDescent="0.2"/>
    <row r="79" spans="2:14" s="1" customFormat="1" ht="119.25" customHeight="1" x14ac:dyDescent="0.2">
      <c r="B79" s="15" t="s">
        <v>94</v>
      </c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</row>
    <row r="80" spans="2:14" s="1" customFormat="1" ht="2.65" customHeight="1" x14ac:dyDescent="0.2"/>
    <row r="81" spans="2:14" s="1" customFormat="1" ht="36.950000000000003" customHeight="1" x14ac:dyDescent="0.2">
      <c r="B81" s="21" t="s">
        <v>85</v>
      </c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</row>
    <row r="82" spans="2:14" s="1" customFormat="1" ht="2.65" customHeight="1" x14ac:dyDescent="0.2"/>
    <row r="83" spans="2:14" s="1" customFormat="1" ht="37.9" customHeight="1" x14ac:dyDescent="0.2">
      <c r="C83" s="34" t="s">
        <v>68</v>
      </c>
      <c r="D83" s="34"/>
      <c r="E83" s="34"/>
      <c r="F83" s="37" t="s">
        <v>69</v>
      </c>
      <c r="G83" s="37"/>
      <c r="H83" s="37"/>
      <c r="I83" s="37"/>
      <c r="J83" s="37"/>
      <c r="K83" s="37"/>
      <c r="L83" s="37"/>
    </row>
    <row r="84" spans="2:14" s="1" customFormat="1" ht="28.7" customHeight="1" x14ac:dyDescent="0.2">
      <c r="C84" s="35"/>
      <c r="D84" s="35"/>
      <c r="E84" s="35"/>
      <c r="F84" s="35"/>
      <c r="G84" s="35"/>
      <c r="H84" s="35"/>
      <c r="I84" s="35"/>
      <c r="J84" s="35"/>
      <c r="K84" s="35"/>
      <c r="L84" s="35"/>
    </row>
    <row r="85" spans="2:14" s="1" customFormat="1" ht="28.7" customHeight="1" x14ac:dyDescent="0.2">
      <c r="C85" s="35"/>
      <c r="D85" s="35"/>
      <c r="E85" s="35"/>
      <c r="F85" s="35"/>
      <c r="G85" s="35"/>
      <c r="H85" s="35"/>
      <c r="I85" s="35"/>
      <c r="J85" s="35"/>
      <c r="K85" s="35"/>
      <c r="L85" s="35"/>
    </row>
    <row r="86" spans="2:14" s="1" customFormat="1" ht="28.7" customHeight="1" x14ac:dyDescent="0.2">
      <c r="C86" s="35"/>
      <c r="D86" s="35"/>
      <c r="E86" s="35"/>
      <c r="F86" s="35"/>
      <c r="G86" s="35"/>
      <c r="H86" s="35"/>
      <c r="I86" s="35"/>
      <c r="J86" s="35"/>
      <c r="K86" s="35"/>
      <c r="L86" s="35"/>
    </row>
    <row r="87" spans="2:14" s="1" customFormat="1" ht="2.65" customHeight="1" x14ac:dyDescent="0.2"/>
    <row r="88" spans="2:14" s="1" customFormat="1" ht="121.5" customHeight="1" x14ac:dyDescent="0.2">
      <c r="B88" s="15" t="s">
        <v>95</v>
      </c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</row>
    <row r="89" spans="2:14" s="1" customFormat="1" ht="54.95" customHeight="1" x14ac:dyDescent="0.2">
      <c r="B89" s="15" t="s">
        <v>96</v>
      </c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</row>
    <row r="90" spans="2:14" s="1" customFormat="1" ht="2.65" customHeight="1" x14ac:dyDescent="0.2"/>
    <row r="91" spans="2:14" s="1" customFormat="1" ht="60" customHeight="1" x14ac:dyDescent="0.2">
      <c r="B91" s="19" t="s">
        <v>86</v>
      </c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</row>
    <row r="92" spans="2:14" s="1" customFormat="1" ht="2.65" customHeight="1" x14ac:dyDescent="0.2"/>
    <row r="93" spans="2:14" s="1" customFormat="1" ht="48" customHeight="1" x14ac:dyDescent="0.2">
      <c r="B93" s="19" t="s">
        <v>87</v>
      </c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</row>
    <row r="94" spans="2:14" s="1" customFormat="1" ht="2.65" customHeight="1" x14ac:dyDescent="0.2"/>
    <row r="95" spans="2:14" s="1" customFormat="1" ht="125.1" customHeight="1" x14ac:dyDescent="0.2">
      <c r="B95" s="15" t="s">
        <v>88</v>
      </c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</row>
    <row r="96" spans="2:14" s="1" customFormat="1" ht="2.65" customHeight="1" x14ac:dyDescent="0.2"/>
    <row r="97" spans="2:14" s="1" customFormat="1" ht="84.95" customHeight="1" x14ac:dyDescent="0.2">
      <c r="B97" s="15" t="s">
        <v>89</v>
      </c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</row>
    <row r="98" spans="2:14" s="1" customFormat="1" ht="86.85" customHeight="1" x14ac:dyDescent="0.2"/>
    <row r="99" spans="2:14" s="1" customFormat="1" ht="17.649999999999999" customHeight="1" x14ac:dyDescent="0.2">
      <c r="J99" s="38" t="s">
        <v>90</v>
      </c>
      <c r="K99" s="38"/>
      <c r="L99" s="38"/>
    </row>
    <row r="100" spans="2:14" s="1" customFormat="1" ht="81.599999999999994" customHeight="1" x14ac:dyDescent="0.2">
      <c r="B100" s="16" t="s">
        <v>91</v>
      </c>
      <c r="C100" s="16"/>
      <c r="D100" s="16"/>
      <c r="E100" s="16"/>
      <c r="F100" s="16"/>
      <c r="G100" s="16"/>
      <c r="H100" s="16"/>
      <c r="I100" s="16"/>
      <c r="J100" s="16"/>
      <c r="K100" s="16"/>
    </row>
  </sheetData>
  <mergeCells count="78">
    <mergeCell ref="L63:M63"/>
    <mergeCell ref="L64:M64"/>
    <mergeCell ref="L65:M65"/>
    <mergeCell ref="L52:M52"/>
    <mergeCell ref="L53:M53"/>
    <mergeCell ref="L54:M54"/>
    <mergeCell ref="L61:M61"/>
    <mergeCell ref="L62:M62"/>
    <mergeCell ref="F84:L84"/>
    <mergeCell ref="F85:L85"/>
    <mergeCell ref="F86:L86"/>
    <mergeCell ref="J99:L99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F76:L76"/>
    <mergeCell ref="F77:L77"/>
    <mergeCell ref="F83:L83"/>
    <mergeCell ref="C16:E16"/>
    <mergeCell ref="C18:E18"/>
    <mergeCell ref="C20:E20"/>
    <mergeCell ref="C22:E22"/>
    <mergeCell ref="C74:E74"/>
    <mergeCell ref="L58:M58"/>
    <mergeCell ref="L59:M59"/>
    <mergeCell ref="L60:M60"/>
    <mergeCell ref="B91:N91"/>
    <mergeCell ref="B93:N93"/>
    <mergeCell ref="C75:E75"/>
    <mergeCell ref="C76:E76"/>
    <mergeCell ref="C77:E77"/>
    <mergeCell ref="C83:E83"/>
    <mergeCell ref="C84:E84"/>
    <mergeCell ref="C85:E85"/>
    <mergeCell ref="C86:E86"/>
    <mergeCell ref="F74:L74"/>
    <mergeCell ref="F75:L75"/>
    <mergeCell ref="B97:N97"/>
    <mergeCell ref="B100:K100"/>
    <mergeCell ref="B24:M24"/>
    <mergeCell ref="B26:M26"/>
    <mergeCell ref="B29:L29"/>
    <mergeCell ref="B34:L34"/>
    <mergeCell ref="B39:L39"/>
    <mergeCell ref="B70:N70"/>
    <mergeCell ref="B72:N72"/>
    <mergeCell ref="B73:N73"/>
    <mergeCell ref="B79:N79"/>
    <mergeCell ref="B81:N81"/>
    <mergeCell ref="B88:N88"/>
    <mergeCell ref="B89:N89"/>
    <mergeCell ref="B44:L44"/>
    <mergeCell ref="B67:E67"/>
    <mergeCell ref="B3:E3"/>
    <mergeCell ref="B5:E5"/>
    <mergeCell ref="B7:E7"/>
    <mergeCell ref="B10:E11"/>
    <mergeCell ref="B95:N95"/>
    <mergeCell ref="B4:E4"/>
    <mergeCell ref="B6:E6"/>
    <mergeCell ref="B68:E68"/>
    <mergeCell ref="B8:E8"/>
    <mergeCell ref="F14:I14"/>
    <mergeCell ref="F67:M67"/>
    <mergeCell ref="F68:M68"/>
    <mergeCell ref="H11:O12"/>
    <mergeCell ref="L55:M55"/>
    <mergeCell ref="L56:M56"/>
    <mergeCell ref="L57:M57"/>
  </mergeCells>
  <pageMargins left="0.31496062992125984" right="0.31496062992125984" top="0.55118110236220474" bottom="0.55118110236220474" header="0.31496062992125984" footer="0.31496062992125984"/>
  <pageSetup paperSize="9" orientation="landscape" r:id="rId1"/>
  <headerFooter alignWithMargins="0"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Katarzyna Woźnica</cp:lastModifiedBy>
  <cp:lastPrinted>2025-10-22T12:30:25Z</cp:lastPrinted>
  <dcterms:created xsi:type="dcterms:W3CDTF">2025-10-22T11:58:45Z</dcterms:created>
  <dcterms:modified xsi:type="dcterms:W3CDTF">2025-10-22T12:30:43Z</dcterms:modified>
</cp:coreProperties>
</file>